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cb9f5c78bfd86082/Documentos/PROFESSOR RONDINELLY/Comissão Simples/"/>
    </mc:Choice>
  </mc:AlternateContent>
  <xr:revisionPtr revIDLastSave="1" documentId="11_E586500738B450150A55902EABD9AA0D220B1883" xr6:coauthVersionLast="47" xr6:coauthVersionMax="47" xr10:uidLastSave="{1394CE1A-916F-42F9-B3D4-9C9BF26590C5}"/>
  <bookViews>
    <workbookView xWindow="-120" yWindow="-120" windowWidth="20730" windowHeight="11160" xr2:uid="{00000000-000D-0000-FFFF-FFFF00000000}"/>
  </bookViews>
  <sheets>
    <sheet name="Exempl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9" i="1" s="1"/>
  <c r="E21" i="1" s="1"/>
  <c r="B19" i="1" s="1"/>
  <c r="B20" i="1" s="1"/>
  <c r="B18" i="1"/>
</calcChain>
</file>

<file path=xl/sharedStrings.xml><?xml version="1.0" encoding="utf-8"?>
<sst xmlns="http://schemas.openxmlformats.org/spreadsheetml/2006/main" count="26" uniqueCount="25">
  <si>
    <t>Lei 9.249</t>
  </si>
  <si>
    <t>Comércio</t>
  </si>
  <si>
    <t>Combustível</t>
  </si>
  <si>
    <t>Transporte</t>
  </si>
  <si>
    <t>Demais</t>
  </si>
  <si>
    <t xml:space="preserve">Empresa </t>
  </si>
  <si>
    <t>Alfa</t>
  </si>
  <si>
    <t>Atividade</t>
  </si>
  <si>
    <t>Rbmês</t>
  </si>
  <si>
    <t>Lucro Presumido</t>
  </si>
  <si>
    <t>IR dentro do Simples</t>
  </si>
  <si>
    <t>RBT12</t>
  </si>
  <si>
    <t>Faixa</t>
  </si>
  <si>
    <t>3ª</t>
  </si>
  <si>
    <t>Aliq.Nom</t>
  </si>
  <si>
    <t>Parc. Ded</t>
  </si>
  <si>
    <t>Aliq.Efetiva</t>
  </si>
  <si>
    <t>Simples Nacional</t>
  </si>
  <si>
    <t>% IR Simples</t>
  </si>
  <si>
    <t>R$ IR dentro do Simples</t>
  </si>
  <si>
    <t>Lucro a distribuir pela regra de presunção (resultado comparável)</t>
  </si>
  <si>
    <t>Se os valores destinados ao sócio forem superiores ao limite de regra de presunção, o lucro deverá ser respaldado por escrituração contábil</t>
  </si>
  <si>
    <t>Exemplo comparativo para distribuição de Lucros</t>
  </si>
  <si>
    <t>Lucro Presumido conforme Art. 15 da Lei 9.249</t>
  </si>
  <si>
    <t>Informações Simples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</si>
</sst>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* #,##0.00_-;\-&quot;R$&quot;* #,##0.00_-;_-&quot;R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9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0" fontId="0" fillId="0" borderId="1" xfId="2" applyNumberFormat="1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1217839</xdr:colOff>
      <xdr:row>0</xdr:row>
      <xdr:rowOff>61236</xdr:rowOff>
    </xdr:from>
    <xdr:to>
      <xdr:col>1</xdr:col>
      <xdr:colOff>265339</xdr:colOff>
      <xdr:row>4</xdr:row>
      <xdr:rowOff>151085</xdr:rowOff>
    </xdr:to>
    <xdr:pic>
      <xdr:nvPicPr>
        <xdr:cNvPr id="2" name="Espaço Reservado para Conteúdo 4">
          <a:extLst>
            <a:ext uri="{FF2B5EF4-FFF2-40B4-BE49-F238E27FC236}">
              <a16:creationId xmlns:a16="http://schemas.microsoft.com/office/drawing/2014/main" id="{949778E8-6B2C-E0CE-FCFE-606588D3C8A6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7839" y="61236"/>
          <a:ext cx="2360839" cy="851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E22"/>
  <sheetViews>
    <sheetView showGridLines="0" tabSelected="1" zoomScale="140" zoomScaleNormal="140" workbookViewId="0">
      <selection activeCell="D22" sqref="D22"/>
    </sheetView>
  </sheetViews>
  <sheetFormatPr defaultRowHeight="15" x14ac:dyDescent="0.25"/>
  <cols>
    <col min="1" max="1" width="49.7109375" customWidth="1"/>
    <col min="2" max="2" width="20.5703125" customWidth="1"/>
    <col min="4" max="4" width="27.140625" customWidth="1"/>
    <col min="5" max="5" width="15" customWidth="1"/>
  </cols>
  <sheetData>
    <row r="6" spans="1:5" x14ac:dyDescent="0.25">
      <c r="A6" s="7" t="s">
        <v>0</v>
      </c>
      <c r="B6" s="7"/>
    </row>
    <row r="7" spans="1:5" x14ac:dyDescent="0.25">
      <c r="A7" s="7"/>
      <c r="B7" s="7"/>
    </row>
    <row r="8" spans="1:5" x14ac:dyDescent="0.25">
      <c r="A8" s="4" t="s">
        <v>23</v>
      </c>
      <c r="B8" s="4"/>
    </row>
    <row r="9" spans="1:5" x14ac:dyDescent="0.25">
      <c r="A9" s="1" t="s">
        <v>1</v>
      </c>
      <c r="B9" s="5">
        <v>0.08</v>
      </c>
    </row>
    <row r="10" spans="1:5" x14ac:dyDescent="0.25">
      <c r="A10" s="1" t="s">
        <v>2</v>
      </c>
      <c r="B10" s="6">
        <v>1.6E-2</v>
      </c>
    </row>
    <row r="11" spans="1:5" x14ac:dyDescent="0.25">
      <c r="A11" s="1" t="s">
        <v>3</v>
      </c>
      <c r="B11" s="5">
        <v>0.16</v>
      </c>
    </row>
    <row r="12" spans="1:5" x14ac:dyDescent="0.25">
      <c r="A12" s="1" t="s">
        <v>4</v>
      </c>
      <c r="B12" s="5">
        <v>0.32</v>
      </c>
    </row>
    <row r="13" spans="1:5" x14ac:dyDescent="0.25">
      <c r="A13" s="4" t="s">
        <v>22</v>
      </c>
      <c r="B13" s="4"/>
    </row>
    <row r="14" spans="1:5" x14ac:dyDescent="0.25">
      <c r="A14" s="1" t="s">
        <v>5</v>
      </c>
      <c r="B14" s="1" t="s">
        <v>6</v>
      </c>
      <c r="D14" s="12" t="s">
        <v>24</v>
      </c>
      <c r="E14" s="12"/>
    </row>
    <row r="15" spans="1:5" x14ac:dyDescent="0.25">
      <c r="A15" s="1" t="s">
        <v>7</v>
      </c>
      <c r="B15" s="1" t="s">
        <v>1</v>
      </c>
      <c r="D15" s="8" t="s">
        <v>12</v>
      </c>
      <c r="E15" s="8" t="s">
        <v>13</v>
      </c>
    </row>
    <row r="16" spans="1:5" x14ac:dyDescent="0.25">
      <c r="A16" s="1" t="s">
        <v>8</v>
      </c>
      <c r="B16" s="2">
        <v>60000</v>
      </c>
      <c r="D16" s="8" t="s">
        <v>14</v>
      </c>
      <c r="E16" s="13">
        <v>9.5000000000000001E-2</v>
      </c>
    </row>
    <row r="17" spans="1:5" x14ac:dyDescent="0.25">
      <c r="A17" s="8" t="s">
        <v>11</v>
      </c>
      <c r="B17" s="9">
        <v>600000</v>
      </c>
      <c r="D17" s="8" t="s">
        <v>15</v>
      </c>
      <c r="E17" s="9">
        <v>13860</v>
      </c>
    </row>
    <row r="18" spans="1:5" x14ac:dyDescent="0.25">
      <c r="A18" s="8" t="s">
        <v>9</v>
      </c>
      <c r="B18" s="10">
        <f>B16*8%</f>
        <v>4800</v>
      </c>
      <c r="D18" s="8" t="s">
        <v>16</v>
      </c>
      <c r="E18" s="13">
        <f>((B17*E16)-E17)/B17</f>
        <v>7.1900000000000006E-2</v>
      </c>
    </row>
    <row r="19" spans="1:5" x14ac:dyDescent="0.25">
      <c r="A19" s="8" t="s">
        <v>10</v>
      </c>
      <c r="B19" s="10">
        <f>E21</f>
        <v>237.27</v>
      </c>
      <c r="D19" s="8" t="s">
        <v>17</v>
      </c>
      <c r="E19" s="10">
        <f>B16*E18</f>
        <v>4314</v>
      </c>
    </row>
    <row r="20" spans="1:5" ht="30.75" customHeight="1" x14ac:dyDescent="0.25">
      <c r="A20" s="11" t="s">
        <v>20</v>
      </c>
      <c r="B20" s="10">
        <f>B18-B19</f>
        <v>4562.7299999999996</v>
      </c>
      <c r="D20" s="8" t="s">
        <v>18</v>
      </c>
      <c r="E20" s="13">
        <v>5.5E-2</v>
      </c>
    </row>
    <row r="21" spans="1:5" x14ac:dyDescent="0.25">
      <c r="D21" s="8" t="s">
        <v>19</v>
      </c>
      <c r="E21" s="10">
        <f>E19*E20</f>
        <v>237.27</v>
      </c>
    </row>
    <row r="22" spans="1:5" ht="33" customHeight="1" x14ac:dyDescent="0.25">
      <c r="A22" s="3" t="s">
        <v>21</v>
      </c>
      <c r="B22" s="3"/>
    </row>
  </sheetData>
  <mergeCells count="5">
    <mergeCell ref="A8:B8"/>
    <mergeCell ref="D14:E14"/>
    <mergeCell ref="A22:B22"/>
    <mergeCell ref="A13:B13"/>
    <mergeCell ref="A6:B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Exemplo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Rondinelly Coelho</cp:lastModifiedBy>
  <dcterms:created xsi:type="dcterms:W3CDTF">2023-02-15T23:07:17Z</dcterms:created>
  <dcterms:modified xsi:type="dcterms:W3CDTF">2023-02-16T16:16:32Z</dcterms:modified>
</cp:coreProperties>
</file>